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40" yWindow="330" windowWidth="18250" windowHeight="6520"/>
  </bookViews>
  <sheets>
    <sheet name="Rates" sheetId="1" r:id="rId1"/>
  </sheets>
  <externalReferences>
    <externalReference r:id="rId2"/>
  </externalReferences>
  <definedNames>
    <definedName name="Bud_Yr">'[1]Top Sheet'!$C$2</definedName>
    <definedName name="dddd">#REF!</definedName>
  </definedNames>
  <calcPr calcId="124519"/>
</workbook>
</file>

<file path=xl/calcChain.xml><?xml version="1.0" encoding="utf-8"?>
<calcChain xmlns="http://schemas.openxmlformats.org/spreadsheetml/2006/main">
  <c r="C42" i="1"/>
  <c r="C41"/>
  <c r="C38"/>
  <c r="C37"/>
  <c r="C36"/>
  <c r="C35"/>
  <c r="C32"/>
  <c r="C31"/>
  <c r="C28"/>
  <c r="C27"/>
  <c r="C26"/>
  <c r="C25"/>
  <c r="C22"/>
  <c r="C21"/>
  <c r="C20"/>
  <c r="C16"/>
  <c r="C15"/>
  <c r="C14"/>
  <c r="C13"/>
  <c r="C12"/>
  <c r="C11"/>
  <c r="C8"/>
  <c r="C7"/>
  <c r="C6"/>
  <c r="C5"/>
</calcChain>
</file>

<file path=xl/sharedStrings.xml><?xml version="1.0" encoding="utf-8"?>
<sst xmlns="http://schemas.openxmlformats.org/spreadsheetml/2006/main" count="48" uniqueCount="43">
  <si>
    <t>Lutheran Church of the Resurrection</t>
  </si>
  <si>
    <t>Pay Rates for 2020</t>
  </si>
  <si>
    <t>Salary Positions (non music)</t>
  </si>
  <si>
    <r>
      <t xml:space="preserve">Pastor:  </t>
    </r>
    <r>
      <rPr>
        <sz val="12"/>
        <color theme="1"/>
        <rFont val="Arial"/>
        <family val="2"/>
      </rPr>
      <t>Salary and Housing</t>
    </r>
  </si>
  <si>
    <t xml:space="preserve">Annually </t>
  </si>
  <si>
    <t xml:space="preserve">              Pension</t>
  </si>
  <si>
    <r>
      <t xml:space="preserve">Intern   </t>
    </r>
    <r>
      <rPr>
        <sz val="12"/>
        <color theme="1"/>
        <rFont val="Arial"/>
        <family val="2"/>
      </rPr>
      <t xml:space="preserve"> Salary</t>
    </r>
  </si>
  <si>
    <t>Jan-May (5 months)</t>
  </si>
  <si>
    <r>
      <t xml:space="preserve">Youth Director   </t>
    </r>
    <r>
      <rPr>
        <sz val="12"/>
        <color theme="1"/>
        <rFont val="Arial"/>
        <family val="2"/>
      </rPr>
      <t>Salary</t>
    </r>
  </si>
  <si>
    <t>None Salary Positions:</t>
  </si>
  <si>
    <t>Per Hour Rate</t>
  </si>
  <si>
    <t>Youth Assistant (2 hr/week for 40 weeks)</t>
  </si>
  <si>
    <t>Parish/Finance Secretary (40 hrs/week)</t>
  </si>
  <si>
    <t>Lead Custodian - Mark (25 hrs/week)</t>
  </si>
  <si>
    <t>Custodian - Rebecca (20 hrs/week)</t>
  </si>
  <si>
    <t>Custodian - ????  (7.5 hrs/week)</t>
  </si>
  <si>
    <t>Volunteer Coordinator (15 hrs/week)</t>
  </si>
  <si>
    <t>MUSIC:</t>
  </si>
  <si>
    <t>Position</t>
  </si>
  <si>
    <t>NOTES</t>
  </si>
  <si>
    <t>Director of Contemporary Worship</t>
  </si>
  <si>
    <t>This is for preparing the music and does not include practice or performance of music.  It includes the work the Youth Choir Assistant role but does not include performance or practices for Revelation Band.</t>
  </si>
  <si>
    <t>Director of Traditional Worship</t>
  </si>
  <si>
    <t>Annually</t>
  </si>
  <si>
    <t>Chancelor Choir Director</t>
  </si>
  <si>
    <t>REVELATION BAND ESTIMATE:</t>
  </si>
  <si>
    <t xml:space="preserve">    # of Band Members per event (Avg)</t>
  </si>
  <si>
    <t>This Does NOT include the Sound Support.  Sound Support is separate.  Lynette is to turn in by name who attended practice and who played at Sunday service each week.</t>
  </si>
  <si>
    <t xml:space="preserve">    # of Extras at Easter and Christmas</t>
  </si>
  <si>
    <t xml:space="preserve">    Pay per Practice per Person</t>
  </si>
  <si>
    <t xml:space="preserve">    Pay per Performance per Person</t>
  </si>
  <si>
    <t>SOUND SUPPORT:</t>
  </si>
  <si>
    <t xml:space="preserve">     # of Sound People per event</t>
  </si>
  <si>
    <t>We will be paying one sound person per Sunday.</t>
  </si>
  <si>
    <t xml:space="preserve">     Pay per Sound Person per event</t>
  </si>
  <si>
    <t>SUMMER/SUB BAND AND EQUIP. SET UP:</t>
  </si>
  <si>
    <t xml:space="preserve">     # of Summer/Sub People per event</t>
  </si>
  <si>
    <t>Average</t>
  </si>
  <si>
    <t xml:space="preserve">     Pay per Summer/Sub per event</t>
  </si>
  <si>
    <t xml:space="preserve">     # of Summer Equip. set up people</t>
  </si>
  <si>
    <t xml:space="preserve">     Pay per Equipment set up</t>
  </si>
  <si>
    <t>Projectionist:</t>
  </si>
  <si>
    <t xml:space="preserve">     # of Projectionist People per event</t>
  </si>
</sst>
</file>

<file path=xl/styles.xml><?xml version="1.0" encoding="utf-8"?>
<styleSheet xmlns="http://schemas.openxmlformats.org/spreadsheetml/2006/main">
  <numFmts count="3">
    <numFmt numFmtId="5" formatCode="&quot;$&quot;#,##0_);\(&quot;$&quot;#,##0\)"/>
    <numFmt numFmtId="7" formatCode="&quot;$&quot;#,##0.00_);\(&quot;$&quot;#,##0.00\)"/>
    <numFmt numFmtId="44" formatCode="_(&quot;$&quot;* #,##0.00_);_(&quot;$&quot;* \(#,##0.00\);_(&quot;$&quot;* &quot;-&quot;??_);_(@_)"/>
  </numFmts>
  <fonts count="10">
    <font>
      <sz val="11"/>
      <color theme="1"/>
      <name val="Calibri"/>
      <family val="2"/>
      <scheme val="minor"/>
    </font>
    <font>
      <sz val="11"/>
      <color theme="1"/>
      <name val="Calibri"/>
      <family val="2"/>
      <scheme val="minor"/>
    </font>
    <font>
      <b/>
      <sz val="16"/>
      <color theme="1"/>
      <name val="Arial"/>
      <family val="2"/>
    </font>
    <font>
      <sz val="12"/>
      <color theme="1"/>
      <name val="Arial"/>
      <family val="2"/>
    </font>
    <font>
      <b/>
      <sz val="14"/>
      <color theme="1"/>
      <name val="Arial"/>
      <family val="2"/>
    </font>
    <font>
      <b/>
      <sz val="12"/>
      <color theme="1"/>
      <name val="Arial"/>
      <family val="2"/>
    </font>
    <font>
      <b/>
      <sz val="12"/>
      <name val="Arial"/>
      <family val="2"/>
    </font>
    <font>
      <b/>
      <sz val="12"/>
      <color rgb="FF0000FF"/>
      <name val="Arial"/>
      <family val="2"/>
    </font>
    <font>
      <sz val="12"/>
      <name val="Arial"/>
      <family val="2"/>
    </font>
    <font>
      <sz val="12"/>
      <color rgb="FF0000FF"/>
      <name val="Arial"/>
      <family val="2"/>
    </font>
  </fonts>
  <fills count="3">
    <fill>
      <patternFill patternType="none"/>
    </fill>
    <fill>
      <patternFill patternType="gray125"/>
    </fill>
    <fill>
      <patternFill patternType="solid">
        <fgColor rgb="FFFFFFCC"/>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64">
    <xf numFmtId="0" fontId="0" fillId="0" borderId="0" xfId="0"/>
    <xf numFmtId="0" fontId="2"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wrapText="1"/>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5" fillId="0" borderId="4" xfId="0" applyFont="1" applyFill="1" applyBorder="1" applyAlignment="1">
      <alignment vertical="center"/>
    </xf>
    <xf numFmtId="5" fontId="6" fillId="0" borderId="5" xfId="1" applyNumberFormat="1" applyFont="1" applyFill="1" applyBorder="1" applyAlignment="1">
      <alignment horizontal="center" vertical="center"/>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vertical="center"/>
    </xf>
    <xf numFmtId="5" fontId="6" fillId="0" borderId="8" xfId="1" applyNumberFormat="1" applyFont="1" applyFill="1" applyBorder="1" applyAlignment="1">
      <alignment horizontal="center" vertical="center"/>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0" xfId="0" applyFont="1" applyAlignment="1">
      <alignment horizontal="center" vertical="center"/>
    </xf>
    <xf numFmtId="0" fontId="5" fillId="0" borderId="1" xfId="0" applyFont="1" applyFill="1" applyBorder="1" applyAlignment="1">
      <alignment vertical="center"/>
    </xf>
    <xf numFmtId="5" fontId="6" fillId="0" borderId="2" xfId="1" applyNumberFormat="1"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4" fillId="2" borderId="1" xfId="0" applyFont="1" applyFill="1" applyBorder="1" applyAlignment="1">
      <alignment vertical="center"/>
    </xf>
    <xf numFmtId="0" fontId="5" fillId="2" borderId="3" xfId="0" applyFont="1" applyFill="1" applyBorder="1" applyAlignment="1">
      <alignment horizontal="center" vertical="center" wrapText="1"/>
    </xf>
    <xf numFmtId="0" fontId="3" fillId="0" borderId="10" xfId="0" applyFont="1" applyBorder="1" applyAlignment="1">
      <alignment horizontal="left" vertical="center" wrapText="1"/>
    </xf>
    <xf numFmtId="7" fontId="3" fillId="0" borderId="11" xfId="0" applyNumberFormat="1" applyFont="1" applyBorder="1" applyAlignment="1">
      <alignment horizontal="center" vertical="center" wrapText="1"/>
    </xf>
    <xf numFmtId="0" fontId="3" fillId="0" borderId="7" xfId="0" applyFont="1" applyBorder="1" applyAlignment="1">
      <alignment horizontal="left" vertical="center" wrapText="1"/>
    </xf>
    <xf numFmtId="7" fontId="3" fillId="0" borderId="9" xfId="0" applyNumberFormat="1" applyFont="1" applyBorder="1" applyAlignment="1">
      <alignment horizontal="center" vertical="center" wrapText="1"/>
    </xf>
    <xf numFmtId="0" fontId="4" fillId="0" borderId="0" xfId="0" applyFont="1" applyAlignment="1">
      <alignment vertical="center"/>
    </xf>
    <xf numFmtId="0" fontId="5" fillId="0" borderId="0" xfId="0" applyFont="1" applyAlignment="1">
      <alignment vertical="center"/>
    </xf>
    <xf numFmtId="0" fontId="5" fillId="2" borderId="1" xfId="0" applyFont="1" applyFill="1" applyBorder="1" applyAlignment="1">
      <alignment vertical="center"/>
    </xf>
    <xf numFmtId="0" fontId="3" fillId="2" borderId="2"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0" xfId="0" applyFont="1" applyFill="1" applyBorder="1" applyAlignment="1">
      <alignment vertical="center"/>
    </xf>
    <xf numFmtId="0" fontId="3" fillId="0" borderId="0" xfId="0" applyFont="1" applyFill="1" applyAlignment="1">
      <alignment vertical="center"/>
    </xf>
    <xf numFmtId="5" fontId="7" fillId="0" borderId="0" xfId="1" applyNumberFormat="1" applyFont="1" applyFill="1" applyAlignment="1">
      <alignment horizontal="center" vertical="center"/>
    </xf>
    <xf numFmtId="0" fontId="3" fillId="0" borderId="0" xfId="0" applyFont="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5" fillId="0" borderId="0" xfId="0" applyFont="1" applyBorder="1" applyAlignment="1">
      <alignment horizontal="center" vertical="center" textRotation="90" wrapText="1"/>
    </xf>
    <xf numFmtId="0" fontId="3" fillId="0" borderId="10" xfId="0" applyFont="1" applyBorder="1" applyAlignment="1">
      <alignment vertical="center"/>
    </xf>
    <xf numFmtId="0" fontId="8"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11" xfId="0" applyFont="1" applyBorder="1" applyAlignment="1">
      <alignment horizontal="left" vertical="center" wrapText="1"/>
    </xf>
    <xf numFmtId="5" fontId="8" fillId="0" borderId="0" xfId="1" applyNumberFormat="1" applyFont="1" applyBorder="1" applyAlignment="1">
      <alignment horizontal="center" vertical="center"/>
    </xf>
    <xf numFmtId="5" fontId="3" fillId="0" borderId="0" xfId="0" applyNumberFormat="1" applyFont="1" applyAlignment="1">
      <alignment vertical="center"/>
    </xf>
    <xf numFmtId="0" fontId="3" fillId="0" borderId="7" xfId="0" applyFont="1" applyBorder="1" applyAlignment="1">
      <alignment vertical="center"/>
    </xf>
    <xf numFmtId="5" fontId="8" fillId="0" borderId="8" xfId="1" applyNumberFormat="1" applyFont="1" applyBorder="1" applyAlignment="1">
      <alignment horizontal="center"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5" fontId="8" fillId="0" borderId="13" xfId="1" applyNumberFormat="1" applyFont="1" applyBorder="1" applyAlignment="1">
      <alignment horizontal="center"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4" xfId="0" applyFont="1" applyBorder="1" applyAlignment="1">
      <alignment vertical="center"/>
    </xf>
    <xf numFmtId="0" fontId="8" fillId="0" borderId="5" xfId="0" applyFont="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5" fillId="0" borderId="0" xfId="0" applyFont="1" applyBorder="1" applyAlignment="1">
      <alignment horizontal="center" vertical="center" textRotation="90" wrapText="1"/>
    </xf>
    <xf numFmtId="5" fontId="9" fillId="0" borderId="0" xfId="1" applyNumberFormat="1" applyFont="1" applyBorder="1" applyAlignment="1">
      <alignment horizontal="center" vertical="center"/>
    </xf>
    <xf numFmtId="5" fontId="9" fillId="0" borderId="0" xfId="1" applyNumberFormat="1" applyFont="1" applyAlignment="1">
      <alignment horizontal="center" vertical="center"/>
    </xf>
  </cellXfs>
  <cellStyles count="2">
    <cellStyle name="Currency"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0%20Budget_Fina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op Sheet"/>
      <sheetName val="Summary New Year"/>
      <sheetName val="New Year-Full Year"/>
      <sheetName val="Benevolence"/>
      <sheetName val="Pastor"/>
      <sheetName val="Assoc. Pastor"/>
      <sheetName val="Band and Other Music"/>
      <sheetName val="Rates"/>
      <sheetName val="Pie Chart"/>
      <sheetName val="Expenses"/>
    </sheetNames>
    <sheetDataSet>
      <sheetData sheetId="0">
        <row r="2">
          <cell r="C2">
            <v>2020</v>
          </cell>
        </row>
      </sheetData>
      <sheetData sheetId="1"/>
      <sheetData sheetId="2">
        <row r="86">
          <cell r="P86">
            <v>75007</v>
          </cell>
        </row>
        <row r="90">
          <cell r="P90">
            <v>14003</v>
          </cell>
        </row>
        <row r="114">
          <cell r="P114">
            <v>18750</v>
          </cell>
        </row>
        <row r="124">
          <cell r="P124">
            <v>8843</v>
          </cell>
        </row>
        <row r="125">
          <cell r="F125">
            <v>10</v>
          </cell>
        </row>
        <row r="129">
          <cell r="P129">
            <v>16236</v>
          </cell>
        </row>
        <row r="135">
          <cell r="P135">
            <v>7634</v>
          </cell>
        </row>
        <row r="142">
          <cell r="F142">
            <v>17.34</v>
          </cell>
        </row>
        <row r="144">
          <cell r="F144">
            <v>13.64</v>
          </cell>
        </row>
        <row r="145">
          <cell r="F145">
            <v>11.57</v>
          </cell>
        </row>
        <row r="146">
          <cell r="F146">
            <v>11.22</v>
          </cell>
        </row>
        <row r="150">
          <cell r="F150">
            <v>14.57</v>
          </cell>
        </row>
      </sheetData>
      <sheetData sheetId="3"/>
      <sheetData sheetId="4"/>
      <sheetData sheetId="5"/>
      <sheetData sheetId="6">
        <row r="13">
          <cell r="D13">
            <v>3060</v>
          </cell>
        </row>
        <row r="24">
          <cell r="D24">
            <v>6</v>
          </cell>
        </row>
        <row r="25">
          <cell r="D25">
            <v>3</v>
          </cell>
        </row>
        <row r="26">
          <cell r="D26">
            <v>25</v>
          </cell>
        </row>
        <row r="27">
          <cell r="D27">
            <v>30</v>
          </cell>
        </row>
        <row r="40">
          <cell r="D40">
            <v>1</v>
          </cell>
        </row>
        <row r="41">
          <cell r="D41">
            <v>25</v>
          </cell>
        </row>
        <row r="47">
          <cell r="D47">
            <v>3</v>
          </cell>
        </row>
        <row r="48">
          <cell r="D48">
            <v>50</v>
          </cell>
        </row>
        <row r="50">
          <cell r="D50">
            <v>2</v>
          </cell>
        </row>
        <row r="51">
          <cell r="D51">
            <v>25</v>
          </cell>
        </row>
        <row r="58">
          <cell r="D58">
            <v>1</v>
          </cell>
        </row>
        <row r="59">
          <cell r="D59">
            <v>25</v>
          </cell>
        </row>
      </sheetData>
      <sheetData sheetId="7"/>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G59"/>
  <sheetViews>
    <sheetView showGridLines="0" tabSelected="1" workbookViewId="0">
      <selection activeCell="F10" sqref="F10"/>
    </sheetView>
  </sheetViews>
  <sheetFormatPr defaultRowHeight="15.5"/>
  <cols>
    <col min="1" max="1" width="1.7265625" style="2" customWidth="1"/>
    <col min="2" max="2" width="41" style="2" customWidth="1"/>
    <col min="3" max="3" width="10.26953125" style="16" customWidth="1"/>
    <col min="4" max="4" width="58.90625" style="2" customWidth="1"/>
    <col min="5" max="16384" width="8.7265625" style="2"/>
  </cols>
  <sheetData>
    <row r="1" spans="1:5" ht="20">
      <c r="A1" s="1" t="s">
        <v>0</v>
      </c>
      <c r="B1" s="1"/>
      <c r="C1" s="1"/>
      <c r="D1" s="1"/>
      <c r="E1" s="1"/>
    </row>
    <row r="2" spans="1:5" ht="18.5" customHeight="1">
      <c r="A2" s="3" t="s">
        <v>1</v>
      </c>
      <c r="B2" s="3"/>
      <c r="C2" s="3"/>
      <c r="D2" s="3"/>
      <c r="E2" s="3"/>
    </row>
    <row r="3" spans="1:5" ht="18.5" customHeight="1" thickBot="1">
      <c r="A3" s="4"/>
      <c r="B3" s="4"/>
      <c r="C3" s="4"/>
      <c r="D3" s="4"/>
      <c r="E3" s="4"/>
    </row>
    <row r="4" spans="1:5" ht="30" customHeight="1" thickBot="1">
      <c r="A4" s="4"/>
      <c r="B4" s="5" t="s">
        <v>2</v>
      </c>
      <c r="C4" s="6"/>
      <c r="D4" s="6"/>
      <c r="E4" s="7"/>
    </row>
    <row r="5" spans="1:5">
      <c r="B5" s="8" t="s">
        <v>3</v>
      </c>
      <c r="C5" s="9">
        <f>+'[1]New Year-Full Year'!P86</f>
        <v>75007</v>
      </c>
      <c r="D5" s="10" t="s">
        <v>4</v>
      </c>
      <c r="E5" s="11"/>
    </row>
    <row r="6" spans="1:5" ht="16" thickBot="1">
      <c r="B6" s="12" t="s">
        <v>5</v>
      </c>
      <c r="C6" s="13">
        <f>+'[1]New Year-Full Year'!P90</f>
        <v>14003</v>
      </c>
      <c r="D6" s="14" t="s">
        <v>4</v>
      </c>
      <c r="E6" s="15"/>
    </row>
    <row r="7" spans="1:5" ht="16" thickBot="1">
      <c r="A7" s="16"/>
      <c r="B7" s="17" t="s">
        <v>6</v>
      </c>
      <c r="C7" s="18">
        <f>+'[1]New Year-Full Year'!P114</f>
        <v>18750</v>
      </c>
      <c r="D7" s="19" t="s">
        <v>7</v>
      </c>
      <c r="E7" s="20"/>
    </row>
    <row r="8" spans="1:5" ht="16" thickBot="1">
      <c r="B8" s="17" t="s">
        <v>8</v>
      </c>
      <c r="C8" s="18">
        <f>+'[1]New Year-Full Year'!P124</f>
        <v>8843</v>
      </c>
      <c r="D8" s="19" t="s">
        <v>7</v>
      </c>
      <c r="E8" s="20"/>
    </row>
    <row r="9" spans="1:5" ht="18.5" customHeight="1" thickBot="1">
      <c r="A9" s="4"/>
      <c r="B9" s="4"/>
      <c r="C9" s="4"/>
      <c r="D9" s="4"/>
      <c r="E9" s="4"/>
    </row>
    <row r="10" spans="1:5" ht="30" customHeight="1" thickBot="1">
      <c r="A10" s="4"/>
      <c r="B10" s="21" t="s">
        <v>9</v>
      </c>
      <c r="C10" s="22" t="s">
        <v>10</v>
      </c>
      <c r="D10" s="4"/>
      <c r="E10" s="4"/>
    </row>
    <row r="11" spans="1:5" ht="18.5" customHeight="1">
      <c r="A11" s="4"/>
      <c r="B11" s="23" t="s">
        <v>11</v>
      </c>
      <c r="C11" s="24">
        <f>+'[1]New Year-Full Year'!F125</f>
        <v>10</v>
      </c>
      <c r="D11" s="4"/>
      <c r="E11" s="4"/>
    </row>
    <row r="12" spans="1:5" ht="18.5" customHeight="1">
      <c r="A12" s="4"/>
      <c r="B12" s="23" t="s">
        <v>12</v>
      </c>
      <c r="C12" s="24">
        <f>+'[1]New Year-Full Year'!F142</f>
        <v>17.34</v>
      </c>
      <c r="D12" s="4"/>
      <c r="E12" s="4"/>
    </row>
    <row r="13" spans="1:5" ht="18.5" customHeight="1">
      <c r="A13" s="4"/>
      <c r="B13" s="23" t="s">
        <v>13</v>
      </c>
      <c r="C13" s="24">
        <f>+'[1]New Year-Full Year'!F144</f>
        <v>13.64</v>
      </c>
      <c r="D13" s="4"/>
      <c r="E13" s="4"/>
    </row>
    <row r="14" spans="1:5" ht="18.5" customHeight="1">
      <c r="A14" s="4"/>
      <c r="B14" s="23" t="s">
        <v>14</v>
      </c>
      <c r="C14" s="24">
        <f>+'[1]New Year-Full Year'!F145</f>
        <v>11.57</v>
      </c>
      <c r="D14" s="4"/>
      <c r="E14" s="4"/>
    </row>
    <row r="15" spans="1:5" ht="18.5" customHeight="1">
      <c r="A15" s="4"/>
      <c r="B15" s="23" t="s">
        <v>15</v>
      </c>
      <c r="C15" s="24">
        <f>+'[1]New Year-Full Year'!F146</f>
        <v>11.22</v>
      </c>
      <c r="D15" s="4"/>
      <c r="E15" s="4"/>
    </row>
    <row r="16" spans="1:5" ht="18.5" customHeight="1" thickBot="1">
      <c r="A16" s="4"/>
      <c r="B16" s="25" t="s">
        <v>16</v>
      </c>
      <c r="C16" s="26">
        <f>+'[1]New Year-Full Year'!F150</f>
        <v>14.57</v>
      </c>
      <c r="D16" s="4"/>
      <c r="E16" s="4"/>
    </row>
    <row r="17" spans="1:7" ht="8" customHeight="1">
      <c r="A17" s="4"/>
      <c r="B17" s="4"/>
      <c r="C17" s="4"/>
      <c r="D17" s="4"/>
      <c r="E17" s="4"/>
    </row>
    <row r="18" spans="1:7" ht="18.5" customHeight="1" thickBot="1">
      <c r="A18" s="4"/>
      <c r="B18" s="27" t="s">
        <v>17</v>
      </c>
      <c r="C18" s="4"/>
      <c r="D18" s="4"/>
      <c r="E18" s="4"/>
    </row>
    <row r="19" spans="1:7" ht="16" thickBot="1">
      <c r="A19" s="28"/>
      <c r="B19" s="29" t="s">
        <v>18</v>
      </c>
      <c r="C19" s="30"/>
      <c r="D19" s="31" t="s">
        <v>19</v>
      </c>
      <c r="E19" s="32"/>
    </row>
    <row r="20" spans="1:7" ht="67" customHeight="1" thickBot="1">
      <c r="B20" s="17" t="s">
        <v>20</v>
      </c>
      <c r="C20" s="18">
        <f>+'[1]Band and Other Music'!D13</f>
        <v>3060</v>
      </c>
      <c r="D20" s="19" t="s">
        <v>21</v>
      </c>
      <c r="E20" s="20"/>
    </row>
    <row r="21" spans="1:7" ht="33" customHeight="1" thickBot="1">
      <c r="B21" s="17" t="s">
        <v>22</v>
      </c>
      <c r="C21" s="18">
        <f>+'[1]New Year-Full Year'!P129</f>
        <v>16236</v>
      </c>
      <c r="D21" s="19" t="s">
        <v>23</v>
      </c>
      <c r="E21" s="20"/>
    </row>
    <row r="22" spans="1:7" ht="33" customHeight="1" thickBot="1">
      <c r="B22" s="17" t="s">
        <v>24</v>
      </c>
      <c r="C22" s="18">
        <f>+'[1]New Year-Full Year'!P135</f>
        <v>7634</v>
      </c>
      <c r="D22" s="19" t="s">
        <v>23</v>
      </c>
      <c r="E22" s="20"/>
    </row>
    <row r="23" spans="1:7" ht="16" thickBot="1">
      <c r="A23" s="33"/>
      <c r="B23" s="34"/>
      <c r="C23" s="35"/>
      <c r="D23" s="34"/>
    </row>
    <row r="24" spans="1:7" ht="16" thickBot="1">
      <c r="A24" s="36"/>
      <c r="B24" s="29" t="s">
        <v>25</v>
      </c>
      <c r="C24" s="30"/>
      <c r="D24" s="37"/>
      <c r="E24" s="38"/>
    </row>
    <row r="25" spans="1:7">
      <c r="A25" s="39"/>
      <c r="B25" s="40" t="s">
        <v>26</v>
      </c>
      <c r="C25" s="41">
        <f>+'[1]Band and Other Music'!D24</f>
        <v>6</v>
      </c>
      <c r="D25" s="42" t="s">
        <v>27</v>
      </c>
      <c r="E25" s="43"/>
    </row>
    <row r="26" spans="1:7">
      <c r="A26" s="39"/>
      <c r="B26" s="40" t="s">
        <v>28</v>
      </c>
      <c r="C26" s="41">
        <f>+'[1]Band and Other Music'!D25</f>
        <v>3</v>
      </c>
      <c r="D26" s="42"/>
      <c r="E26" s="43"/>
    </row>
    <row r="27" spans="1:7">
      <c r="A27" s="39"/>
      <c r="B27" s="40" t="s">
        <v>29</v>
      </c>
      <c r="C27" s="44">
        <f>+'[1]Band and Other Music'!D26</f>
        <v>25</v>
      </c>
      <c r="D27" s="42"/>
      <c r="E27" s="43"/>
      <c r="G27" s="45"/>
    </row>
    <row r="28" spans="1:7" ht="16" thickBot="1">
      <c r="A28" s="39"/>
      <c r="B28" s="46" t="s">
        <v>30</v>
      </c>
      <c r="C28" s="47">
        <f>+'[1]Band and Other Music'!D27</f>
        <v>30</v>
      </c>
      <c r="D28" s="48"/>
      <c r="E28" s="49"/>
    </row>
    <row r="29" spans="1:7" ht="16" thickBot="1">
      <c r="A29" s="36"/>
    </row>
    <row r="30" spans="1:7" ht="16" thickBot="1">
      <c r="A30" s="36"/>
      <c r="B30" s="29" t="s">
        <v>31</v>
      </c>
      <c r="C30" s="30"/>
      <c r="D30" s="37"/>
      <c r="E30" s="38"/>
    </row>
    <row r="31" spans="1:7">
      <c r="A31" s="39"/>
      <c r="B31" s="40" t="s">
        <v>32</v>
      </c>
      <c r="C31" s="41">
        <f>+'[1]Band and Other Music'!D40</f>
        <v>1</v>
      </c>
      <c r="D31" s="42" t="s">
        <v>33</v>
      </c>
      <c r="E31" s="43"/>
    </row>
    <row r="32" spans="1:7" ht="16" thickBot="1">
      <c r="A32" s="39"/>
      <c r="B32" s="46" t="s">
        <v>34</v>
      </c>
      <c r="C32" s="47">
        <f>+'[1]Band and Other Music'!D41</f>
        <v>25</v>
      </c>
      <c r="D32" s="48"/>
      <c r="E32" s="49"/>
    </row>
    <row r="33" spans="1:5" ht="16" thickBot="1">
      <c r="A33" s="36"/>
    </row>
    <row r="34" spans="1:5" ht="16" thickBot="1">
      <c r="A34" s="36"/>
      <c r="B34" s="29" t="s">
        <v>35</v>
      </c>
      <c r="C34" s="30"/>
      <c r="D34" s="37"/>
      <c r="E34" s="38"/>
    </row>
    <row r="35" spans="1:5">
      <c r="A35" s="39"/>
      <c r="B35" s="40" t="s">
        <v>36</v>
      </c>
      <c r="C35" s="41">
        <f>+'[1]Band and Other Music'!D47</f>
        <v>3</v>
      </c>
      <c r="D35" s="36" t="s">
        <v>37</v>
      </c>
      <c r="E35" s="50"/>
    </row>
    <row r="36" spans="1:5" ht="16" thickBot="1">
      <c r="A36" s="39"/>
      <c r="B36" s="51" t="s">
        <v>38</v>
      </c>
      <c r="C36" s="52">
        <f>+'[1]Band and Other Music'!D48</f>
        <v>50</v>
      </c>
      <c r="D36" s="53"/>
      <c r="E36" s="54"/>
    </row>
    <row r="37" spans="1:5" ht="15" customHeight="1">
      <c r="A37" s="39"/>
      <c r="B37" s="55" t="s">
        <v>39</v>
      </c>
      <c r="C37" s="56">
        <f>+'[1]Band and Other Music'!D50</f>
        <v>2</v>
      </c>
      <c r="D37" s="57" t="s">
        <v>37</v>
      </c>
      <c r="E37" s="58"/>
    </row>
    <row r="38" spans="1:5" ht="15" customHeight="1" thickBot="1">
      <c r="A38" s="39"/>
      <c r="B38" s="46" t="s">
        <v>40</v>
      </c>
      <c r="C38" s="47">
        <f>+'[1]Band and Other Music'!D51</f>
        <v>25</v>
      </c>
      <c r="D38" s="59"/>
      <c r="E38" s="60"/>
    </row>
    <row r="39" spans="1:5" ht="16" thickBot="1">
      <c r="A39" s="61"/>
      <c r="B39" s="36"/>
      <c r="C39" s="62"/>
      <c r="D39" s="36"/>
      <c r="E39" s="36"/>
    </row>
    <row r="40" spans="1:5" ht="16" thickBot="1">
      <c r="A40" s="36"/>
      <c r="B40" s="29" t="s">
        <v>41</v>
      </c>
      <c r="C40" s="30"/>
      <c r="D40" s="37"/>
      <c r="E40" s="38"/>
    </row>
    <row r="41" spans="1:5">
      <c r="A41" s="39"/>
      <c r="B41" s="40" t="s">
        <v>42</v>
      </c>
      <c r="C41" s="41">
        <f>+'[1]Band and Other Music'!D58</f>
        <v>1</v>
      </c>
      <c r="D41" s="36"/>
      <c r="E41" s="50"/>
    </row>
    <row r="42" spans="1:5" ht="16" thickBot="1">
      <c r="A42" s="39"/>
      <c r="B42" s="46" t="s">
        <v>38</v>
      </c>
      <c r="C42" s="47">
        <f>+'[1]Band and Other Music'!D59</f>
        <v>25</v>
      </c>
      <c r="D42" s="59"/>
      <c r="E42" s="60"/>
    </row>
    <row r="43" spans="1:5">
      <c r="A43" s="36"/>
      <c r="C43" s="63"/>
    </row>
    <row r="44" spans="1:5">
      <c r="A44" s="36"/>
    </row>
    <row r="45" spans="1:5">
      <c r="A45" s="36"/>
    </row>
    <row r="46" spans="1:5">
      <c r="A46" s="36"/>
    </row>
    <row r="47" spans="1:5">
      <c r="A47" s="36"/>
    </row>
    <row r="48" spans="1:5">
      <c r="A48" s="36"/>
    </row>
    <row r="49" spans="1:1">
      <c r="A49" s="36"/>
    </row>
    <row r="50" spans="1:1">
      <c r="A50" s="36"/>
    </row>
    <row r="51" spans="1:1">
      <c r="A51" s="36"/>
    </row>
    <row r="52" spans="1:1">
      <c r="A52" s="36"/>
    </row>
    <row r="53" spans="1:1">
      <c r="A53" s="36"/>
    </row>
    <row r="54" spans="1:1">
      <c r="A54" s="36"/>
    </row>
    <row r="55" spans="1:1">
      <c r="A55" s="36"/>
    </row>
    <row r="56" spans="1:1">
      <c r="A56" s="36"/>
    </row>
    <row r="57" spans="1:1">
      <c r="A57" s="36"/>
    </row>
    <row r="58" spans="1:1">
      <c r="A58" s="36"/>
    </row>
    <row r="59" spans="1:1">
      <c r="A59" s="36"/>
    </row>
  </sheetData>
  <mergeCells count="18">
    <mergeCell ref="A31:A32"/>
    <mergeCell ref="D31:E32"/>
    <mergeCell ref="A35:A36"/>
    <mergeCell ref="A37:A38"/>
    <mergeCell ref="A41:A42"/>
    <mergeCell ref="D8:E8"/>
    <mergeCell ref="D19:E19"/>
    <mergeCell ref="D20:E20"/>
    <mergeCell ref="D21:E21"/>
    <mergeCell ref="D22:E22"/>
    <mergeCell ref="A25:A28"/>
    <mergeCell ref="D25:E28"/>
    <mergeCell ref="A1:E1"/>
    <mergeCell ref="A2:E2"/>
    <mergeCell ref="B4:E4"/>
    <mergeCell ref="D5:E5"/>
    <mergeCell ref="D6:E6"/>
    <mergeCell ref="D7:E7"/>
  </mergeCells>
  <printOptions horizontalCentered="1"/>
  <pageMargins left="0.2" right="0.2" top="0.25" bottom="0.25" header="0.3" footer="0.3"/>
  <pageSetup scale="85"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Rates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Dawn Jacobson</dc:creator>
  <cp:lastModifiedBy>Dawn Jacobson</cp:lastModifiedBy>
  <dcterms:created xsi:type="dcterms:W3CDTF">2020-01-24T20:24:49Z</dcterms:created>
  <dcterms:modified xsi:type="dcterms:W3CDTF">2020-01-24T20:25:17Z</dcterms:modified>
</cp:coreProperties>
</file>